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workbookProtection workbookAlgorithmName="SHA-512" workbookHashValue="PbygJ3bszQzz76QNLzYvwuuxeoLuBSBje/RXKZS/Hhs4xxyoRaIlkGJV6mDAN/UAkVZYRVA6HL34F6a4UqQlxA==" workbookSpinCount="100000" workbookSaltValue="2SyEnO7a/tjE4eJLgcrEUQ==" lockStructure="1"/>
  <bookViews>
    <workbookView xWindow="65416" yWindow="65416" windowWidth="29040" windowHeight="17640" activeTab="0"/>
  </bookViews>
  <sheets>
    <sheet name="Foglio1" sheetId="2" r:id="rId1"/>
  </sheets>
  <definedNames/>
  <calcPr calcId="191029"/>
  <extLst/>
</workbook>
</file>

<file path=xl/sharedStrings.xml><?xml version="1.0" encoding="utf-8"?>
<sst xmlns="http://schemas.openxmlformats.org/spreadsheetml/2006/main" count="27" uniqueCount="26">
  <si>
    <t>Barbera d'Alba DOC Superiore</t>
  </si>
  <si>
    <t>Annata</t>
  </si>
  <si>
    <t>Q.tà ordinata</t>
  </si>
  <si>
    <t>Q.tà totale</t>
  </si>
  <si>
    <t>Valore ordine</t>
  </si>
  <si>
    <t>Prezzo pubblico</t>
  </si>
  <si>
    <t>Prezzo Cral Helvetia</t>
  </si>
  <si>
    <t>n/a</t>
  </si>
  <si>
    <t>a</t>
  </si>
  <si>
    <t>b</t>
  </si>
  <si>
    <t>a x b</t>
  </si>
  <si>
    <t>Clicca sul logo in alto per maggiori informazioni sulla cantina</t>
  </si>
  <si>
    <t>Consegna gratuita al Cral | Sconto 20% sul prezzo al pubblico | formato L 0,75 | Prezzi Iva inclusa</t>
  </si>
  <si>
    <t>Barbera d'Alba DOC</t>
  </si>
  <si>
    <r>
      <t xml:space="preserve">Spumante brut rosé </t>
    </r>
    <r>
      <rPr>
        <b/>
        <sz val="11"/>
        <rFont val="Calibri"/>
        <family val="2"/>
        <scheme val="minor"/>
      </rPr>
      <t>Dudes</t>
    </r>
  </si>
  <si>
    <r>
      <t xml:space="preserve">Vino bianco </t>
    </r>
    <r>
      <rPr>
        <b/>
        <sz val="11"/>
        <rFont val="Calibri"/>
        <family val="2"/>
        <scheme val="minor"/>
      </rPr>
      <t>Ardì</t>
    </r>
  </si>
  <si>
    <r>
      <rPr>
        <sz val="10"/>
        <rFont val="Calibri"/>
        <family val="2"/>
        <scheme val="minor"/>
      </rPr>
      <t xml:space="preserve">Langhe DOC Sauvignon </t>
    </r>
    <r>
      <rPr>
        <b/>
        <sz val="11"/>
        <rFont val="Calibri"/>
        <family val="2"/>
        <scheme val="minor"/>
      </rPr>
      <t>Basaricò</t>
    </r>
  </si>
  <si>
    <r>
      <t xml:space="preserve">Dolcetto d'Alba DOC </t>
    </r>
    <r>
      <rPr>
        <b/>
        <sz val="11"/>
        <rFont val="Calibri"/>
        <family val="2"/>
        <scheme val="minor"/>
      </rPr>
      <t>Aldo</t>
    </r>
  </si>
  <si>
    <r>
      <t xml:space="preserve">Langhe DOC Freisa </t>
    </r>
    <r>
      <rPr>
        <b/>
        <sz val="11"/>
        <rFont val="Calibri"/>
        <family val="2"/>
        <scheme val="minor"/>
      </rPr>
      <t>Lice</t>
    </r>
  </si>
  <si>
    <r>
      <t xml:space="preserve">Langhe DOC Nebbiolo </t>
    </r>
    <r>
      <rPr>
        <b/>
        <sz val="11"/>
        <rFont val="Calibri"/>
        <family val="2"/>
        <scheme val="minor"/>
      </rPr>
      <t>Cainassa</t>
    </r>
  </si>
  <si>
    <r>
      <rPr>
        <sz val="11"/>
        <rFont val="Calibri"/>
        <family val="2"/>
        <scheme val="minor"/>
      </rPr>
      <t>Barbaresco DOCG</t>
    </r>
    <r>
      <rPr>
        <u val="single"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Sanadaive</t>
    </r>
  </si>
  <si>
    <r>
      <t xml:space="preserve">Barbaresco DOCG </t>
    </r>
    <r>
      <rPr>
        <b/>
        <sz val="11"/>
        <rFont val="Calibri"/>
        <family val="2"/>
        <scheme val="minor"/>
      </rPr>
      <t>Basarin</t>
    </r>
  </si>
  <si>
    <r>
      <t>Barbaresco DOCG</t>
    </r>
    <r>
      <rPr>
        <b/>
        <sz val="11"/>
        <rFont val="Calibri"/>
        <family val="2"/>
        <scheme val="minor"/>
      </rPr>
      <t xml:space="preserve"> Basarin Riserva</t>
    </r>
  </si>
  <si>
    <r>
      <t xml:space="preserve">Moscato d'Asti DOCG </t>
    </r>
    <r>
      <rPr>
        <b/>
        <sz val="11"/>
        <rFont val="Calibri"/>
        <family val="2"/>
        <scheme val="minor"/>
      </rPr>
      <t>Maddalena</t>
    </r>
  </si>
  <si>
    <t>clicca sull'etichetta per la scheda del vino</t>
  </si>
  <si>
    <t>Ordine minimo 6 btg (anche miste) | per ordini superiori, quantità multiple di 2 e/o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</si>
</sst>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>
    <font>
      <sz val="10"/>
      <color rgb="FF000000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 val="single"/>
      <sz val="10"/>
      <color theme="10"/>
      <name val="Times New Roman"/>
      <family val="2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3" fontId="2" fillId="2" borderId="1" xfId="20" applyFont="1" applyFill="1" applyBorder="1" applyAlignment="1">
      <alignment horizontal="center" vertical="top" shrinkToFit="1"/>
    </xf>
    <xf numFmtId="164" fontId="2" fillId="2" borderId="1" xfId="2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43" fontId="3" fillId="2" borderId="1" xfId="20" applyFont="1" applyFill="1" applyBorder="1" applyAlignment="1">
      <alignment horizontal="center" vertical="top" shrinkToFit="1"/>
    </xf>
    <xf numFmtId="1" fontId="3" fillId="2" borderId="2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top" shrinkToFit="1"/>
    </xf>
    <xf numFmtId="0" fontId="8" fillId="2" borderId="0" xfId="0" applyFont="1" applyFill="1" applyBorder="1" applyAlignment="1">
      <alignment horizontal="center" vertical="center"/>
    </xf>
    <xf numFmtId="0" fontId="9" fillId="3" borderId="3" xfId="21" applyFont="1" applyFill="1" applyBorder="1" applyAlignment="1" applyProtection="1">
      <alignment horizontal="center" vertical="center" wrapText="1"/>
      <protection locked="0"/>
    </xf>
    <xf numFmtId="0" fontId="10" fillId="3" borderId="3" xfId="2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3" borderId="3" xfId="21" applyFont="1" applyFill="1" applyBorder="1" applyAlignment="1" applyProtection="1">
      <alignment horizontal="center" vertical="center" wrapText="1"/>
      <protection locked="0"/>
    </xf>
    <xf numFmtId="0" fontId="12" fillId="3" borderId="3" xfId="21" applyFont="1" applyFill="1" applyBorder="1" applyAlignment="1" applyProtection="1">
      <alignment horizontal="center" vertical="center" wrapText="1"/>
      <protection locked="0"/>
    </xf>
    <xf numFmtId="0" fontId="9" fillId="3" borderId="3" xfId="21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Collegamento ipertestual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adrianovini.it" TargetMode="External" /><Relationship Id="rId3" Type="http://schemas.openxmlformats.org/officeDocument/2006/relationships/hyperlink" Target="https://adrianovini.i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0</xdr:row>
      <xdr:rowOff>161925</xdr:rowOff>
    </xdr:from>
    <xdr:ext cx="3838575" cy="1133475"/>
    <xdr:pic>
      <xdr:nvPicPr>
        <xdr:cNvPr id="2" name="image1.jpeg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61925"/>
          <a:ext cx="3838575" cy="11334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32520579.isolation.zscaler.com/profile/ae9abefd-a9f4-4aeb-b91b-5dc87cbee845/zia-session/?controls_id=2b4a1dd2-27b2-4b90-bd50-0954481cf63b&amp;region=fra&amp;tenant=68e24076c4e4&amp;user=fd2c7f284ce67c543cafa0ded23fad9d36135378304e1d6fdc859b790e430e51&amp;original_url=https%3A%2F%2Fwww.adrianovini.it%2Fdudes-spumante-brut-rosato&amp;key=sh-1&amp;hmac=ddcc6e115383977f75fa72f09ca23e5ad1c86df5b5266bc266a7db4dc6821f82" TargetMode="External" /><Relationship Id="rId2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ardi-vino-bianco&amp;key=sh-1&amp;hmac=138c222b7b6adaf91e83bc5c2d831b6235b9ddd640a9210190af3571cf23f1e9" TargetMode="External" /><Relationship Id="rId3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sarico-langhe-doc-sauvignon&amp;key=sh-1&amp;hmac=3184d906393ee2ad4183475302d8bdc28b69c6f3afc8c296a803e7fe6e52b309" TargetMode="External" /><Relationship Id="rId4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dolcetto-dalba-doc&amp;key=sh-1&amp;hmac=dd43be27e0d3363798bf3c5740fb4c86eb63fcef00b1ac00bdd8852f8d50a2cf" TargetMode="External" /><Relationship Id="rId5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rbera-dalba-doc&amp;key=sh-1&amp;hmac=7d407c3e7e57396102c0922ea9bdee6137f7bf596eda305939e77c7ad03ec15f" TargetMode="External" /><Relationship Id="rId6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rbera-dalba-doc-superiore&amp;key=sh-1&amp;hmac=09c0fd3e798ac62e9322d13dd02ed32a23fc9a5316fef86326bd57b898e55a2d" TargetMode="External" /><Relationship Id="rId7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langhe-doc-freisa&amp;key=sh-1&amp;hmac=935dff3c7bc4117d9da52b1371be4d94354acd26fc4e7bd5ddd08af31609dbb8" TargetMode="External" /><Relationship Id="rId8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langhe-doc-nebbiolo-cainassa&amp;key=sh-1&amp;hmac=92643ef0e0e28857ee73d50e281fc913badb7769660dd3dcb99aef3bf5362691" TargetMode="External" /><Relationship Id="rId9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rbaresco-docg-sanadaive&amp;key=sh-1&amp;hmac=7fad1d140a55721d679533290c58e38b3b63162d6515e4f733951c344eb16711" TargetMode="External" /><Relationship Id="rId10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rbaresco-docg-basarin&amp;key=sh-1&amp;hmac=eae726615253ca932cc02f56d6b50bd0f667de50d3e5d01c291ce36e8866f228" TargetMode="External" /><Relationship Id="rId11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rbaresco-docg-basarin-riserva&amp;key=sh-1&amp;hmac=138f5abeb4c8f10715145dc4b9b2079ca3544d324c7b9a777f27196052c74acc" TargetMode="External" /><Relationship Id="rId12" Type="http://schemas.openxmlformats.org/officeDocument/2006/relationships/hyperlink" Target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moscato-maddalena&amp;key=sh-1&amp;hmac=84e7c17c10713c4c089b0c053aafa8cf95dda614ce2a11b9b0b66941ea9511d4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F1F5-90E9-441C-948E-99ABB8D140AD}">
  <dimension ref="A1:X26"/>
  <sheetViews>
    <sheetView tabSelected="1" zoomScale="99" zoomScaleNormal="99" workbookViewId="0" topLeftCell="A1">
      <selection activeCell="D15" sqref="D15"/>
    </sheetView>
  </sheetViews>
  <sheetFormatPr defaultColWidth="8.83203125" defaultRowHeight="12.75"/>
  <cols>
    <col min="1" max="1" width="1.83203125" style="1" customWidth="1"/>
    <col min="2" max="2" width="22.33203125" style="1" bestFit="1" customWidth="1"/>
    <col min="3" max="3" width="1.83203125" style="1" customWidth="1"/>
    <col min="4" max="4" width="13.16015625" style="1" customWidth="1"/>
    <col min="5" max="5" width="11.16015625" style="1" customWidth="1"/>
    <col min="6" max="7" width="13.16015625" style="1" customWidth="1"/>
    <col min="8" max="8" width="11.16015625" style="1" customWidth="1"/>
    <col min="9" max="10" width="6.83203125" style="1" bestFit="1" customWidth="1"/>
    <col min="11" max="11" width="11" style="1" bestFit="1" customWidth="1"/>
    <col min="12" max="12" width="13.16015625" style="1" customWidth="1"/>
    <col min="13" max="23" width="6.83203125" style="1" bestFit="1" customWidth="1"/>
    <col min="24" max="24" width="13.83203125" style="1" bestFit="1" customWidth="1"/>
    <col min="25" max="16384" width="8.83203125" style="1" customWidth="1"/>
  </cols>
  <sheetData>
    <row r="1" spans="9:17" ht="15">
      <c r="I1" s="15"/>
      <c r="J1" s="15"/>
      <c r="K1" s="15"/>
      <c r="L1" s="15"/>
      <c r="M1" s="15"/>
      <c r="N1" s="15"/>
      <c r="O1" s="15"/>
      <c r="P1" s="15"/>
      <c r="Q1" s="15"/>
    </row>
    <row r="2" spans="9:17" ht="12.75">
      <c r="I2" s="15"/>
      <c r="J2" s="15"/>
      <c r="K2" s="15"/>
      <c r="L2" s="15"/>
      <c r="M2" s="15"/>
      <c r="N2" s="15"/>
      <c r="O2" s="15"/>
      <c r="P2" s="15"/>
      <c r="Q2" s="15"/>
    </row>
    <row r="3" spans="9:17" ht="12.75">
      <c r="I3" s="15"/>
      <c r="J3" s="15"/>
      <c r="K3" s="15"/>
      <c r="L3" s="15"/>
      <c r="M3" s="15"/>
      <c r="N3" s="15"/>
      <c r="O3" s="15"/>
      <c r="P3" s="15"/>
      <c r="Q3" s="15"/>
    </row>
    <row r="4" spans="9:17" ht="12.75">
      <c r="I4" s="15"/>
      <c r="J4" s="15"/>
      <c r="K4" s="15"/>
      <c r="L4" s="15"/>
      <c r="M4" s="15"/>
      <c r="N4" s="15"/>
      <c r="O4" s="15"/>
      <c r="P4" s="15"/>
      <c r="Q4" s="15"/>
    </row>
    <row r="5" spans="9:17" ht="12.75">
      <c r="I5" s="15"/>
      <c r="J5" s="15"/>
      <c r="K5" s="15"/>
      <c r="L5" s="15"/>
      <c r="M5" s="15"/>
      <c r="N5" s="15"/>
      <c r="O5" s="15"/>
      <c r="P5" s="15"/>
      <c r="Q5" s="15"/>
    </row>
    <row r="6" spans="9:17" ht="12.75">
      <c r="I6" s="15"/>
      <c r="J6" s="15"/>
      <c r="K6" s="15"/>
      <c r="L6" s="15"/>
      <c r="M6" s="15"/>
      <c r="N6" s="15"/>
      <c r="O6" s="15"/>
      <c r="P6" s="15"/>
      <c r="Q6" s="15"/>
    </row>
    <row r="7" spans="9:17" ht="12.75">
      <c r="I7" s="15"/>
      <c r="J7" s="15"/>
      <c r="K7" s="15"/>
      <c r="L7" s="15"/>
      <c r="M7" s="15"/>
      <c r="N7" s="15"/>
      <c r="O7" s="15"/>
      <c r="P7" s="15"/>
      <c r="Q7" s="15"/>
    </row>
    <row r="9" spans="4:24" s="5" customFormat="1" ht="18.75">
      <c r="D9" s="16" t="s">
        <v>11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4:24" s="5" customFormat="1" ht="18.75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4:24" s="5" customFormat="1" ht="21">
      <c r="D11" s="18" t="s">
        <v>12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4:24" s="5" customFormat="1" ht="21">
      <c r="D12" s="18" t="s">
        <v>25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="5" customFormat="1" ht="12.75"/>
    <row r="14" spans="4:24" ht="15.75">
      <c r="D14" s="23" t="s">
        <v>24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</row>
    <row r="15" spans="4:24" ht="60">
      <c r="D15" s="12" t="s">
        <v>14</v>
      </c>
      <c r="E15" s="12" t="s">
        <v>15</v>
      </c>
      <c r="F15" s="12" t="s">
        <v>16</v>
      </c>
      <c r="G15" s="12" t="s">
        <v>17</v>
      </c>
      <c r="H15" s="13" t="s">
        <v>13</v>
      </c>
      <c r="I15" s="20" t="s">
        <v>0</v>
      </c>
      <c r="J15" s="20"/>
      <c r="K15" s="12" t="s">
        <v>18</v>
      </c>
      <c r="L15" s="12" t="s">
        <v>19</v>
      </c>
      <c r="M15" s="21" t="s">
        <v>20</v>
      </c>
      <c r="N15" s="21"/>
      <c r="O15" s="21"/>
      <c r="P15" s="22" t="s">
        <v>21</v>
      </c>
      <c r="Q15" s="22"/>
      <c r="R15" s="22"/>
      <c r="S15" s="22"/>
      <c r="T15" s="22"/>
      <c r="U15" s="22" t="s">
        <v>22</v>
      </c>
      <c r="V15" s="22"/>
      <c r="W15" s="22"/>
      <c r="X15" s="12" t="s">
        <v>23</v>
      </c>
    </row>
    <row r="16" spans="2:24" s="8" customFormat="1" ht="12.75">
      <c r="B16" s="8" t="s">
        <v>1</v>
      </c>
      <c r="D16" s="9" t="s">
        <v>7</v>
      </c>
      <c r="E16" s="9" t="s">
        <v>7</v>
      </c>
      <c r="F16" s="10">
        <v>2022</v>
      </c>
      <c r="G16" s="10">
        <v>2022</v>
      </c>
      <c r="H16" s="10">
        <v>2022</v>
      </c>
      <c r="I16" s="10">
        <v>2021</v>
      </c>
      <c r="J16" s="10">
        <v>2020</v>
      </c>
      <c r="K16" s="10">
        <v>2020</v>
      </c>
      <c r="L16" s="10">
        <v>2022</v>
      </c>
      <c r="M16" s="10">
        <v>2020</v>
      </c>
      <c r="N16" s="10">
        <v>2019</v>
      </c>
      <c r="O16" s="10">
        <v>2017</v>
      </c>
      <c r="P16" s="10">
        <v>2020</v>
      </c>
      <c r="Q16" s="10">
        <v>2019</v>
      </c>
      <c r="R16" s="10">
        <v>2017</v>
      </c>
      <c r="S16" s="10">
        <v>2016</v>
      </c>
      <c r="T16" s="10">
        <v>2014</v>
      </c>
      <c r="U16" s="10">
        <v>2016</v>
      </c>
      <c r="V16" s="10">
        <v>2015</v>
      </c>
      <c r="W16" s="10">
        <v>2013</v>
      </c>
      <c r="X16" s="10">
        <v>2023</v>
      </c>
    </row>
    <row r="17" spans="2:24" ht="12.75">
      <c r="B17" s="1" t="s">
        <v>5</v>
      </c>
      <c r="D17" s="3">
        <v>12</v>
      </c>
      <c r="E17" s="3">
        <v>8</v>
      </c>
      <c r="F17" s="3">
        <v>9</v>
      </c>
      <c r="G17" s="3">
        <v>8.5</v>
      </c>
      <c r="H17" s="3">
        <v>8.5</v>
      </c>
      <c r="I17" s="3">
        <v>11</v>
      </c>
      <c r="J17" s="3">
        <v>12</v>
      </c>
      <c r="K17" s="3">
        <v>9</v>
      </c>
      <c r="L17" s="3">
        <v>13</v>
      </c>
      <c r="M17" s="3">
        <v>21</v>
      </c>
      <c r="N17" s="3">
        <v>22</v>
      </c>
      <c r="O17" s="3">
        <v>26</v>
      </c>
      <c r="P17" s="3">
        <v>25</v>
      </c>
      <c r="Q17" s="3">
        <v>26</v>
      </c>
      <c r="R17" s="3">
        <v>28</v>
      </c>
      <c r="S17" s="3">
        <v>43</v>
      </c>
      <c r="T17" s="3">
        <v>35</v>
      </c>
      <c r="U17" s="3">
        <v>36</v>
      </c>
      <c r="V17" s="3">
        <v>38</v>
      </c>
      <c r="W17" s="3">
        <v>65</v>
      </c>
      <c r="X17" s="3">
        <v>8.5</v>
      </c>
    </row>
    <row r="18" spans="1:24" ht="12.75">
      <c r="A18" s="4" t="s">
        <v>8</v>
      </c>
      <c r="B18" s="1" t="s">
        <v>6</v>
      </c>
      <c r="D18" s="3">
        <f>+D17*0.8</f>
        <v>9.600000000000001</v>
      </c>
      <c r="E18" s="3">
        <f aca="true" t="shared" si="0" ref="E18:X18">+E17*0.8</f>
        <v>6.4</v>
      </c>
      <c r="F18" s="3">
        <f t="shared" si="0"/>
        <v>7.2</v>
      </c>
      <c r="G18" s="3">
        <f t="shared" si="0"/>
        <v>6.800000000000001</v>
      </c>
      <c r="H18" s="3">
        <f t="shared" si="0"/>
        <v>6.800000000000001</v>
      </c>
      <c r="I18" s="3">
        <f t="shared" si="0"/>
        <v>8.8</v>
      </c>
      <c r="J18" s="3">
        <f t="shared" si="0"/>
        <v>9.600000000000001</v>
      </c>
      <c r="K18" s="3">
        <f t="shared" si="0"/>
        <v>7.2</v>
      </c>
      <c r="L18" s="3">
        <f t="shared" si="0"/>
        <v>10.4</v>
      </c>
      <c r="M18" s="3">
        <f t="shared" si="0"/>
        <v>16.8</v>
      </c>
      <c r="N18" s="3">
        <f t="shared" si="0"/>
        <v>17.6</v>
      </c>
      <c r="O18" s="3">
        <f t="shared" si="0"/>
        <v>20.8</v>
      </c>
      <c r="P18" s="3">
        <f t="shared" si="0"/>
        <v>20</v>
      </c>
      <c r="Q18" s="3">
        <f t="shared" si="0"/>
        <v>20.8</v>
      </c>
      <c r="R18" s="3">
        <f t="shared" si="0"/>
        <v>22.400000000000002</v>
      </c>
      <c r="S18" s="3">
        <f t="shared" si="0"/>
        <v>34.4</v>
      </c>
      <c r="T18" s="3">
        <f t="shared" si="0"/>
        <v>28</v>
      </c>
      <c r="U18" s="3">
        <f t="shared" si="0"/>
        <v>28.8</v>
      </c>
      <c r="V18" s="3">
        <f t="shared" si="0"/>
        <v>30.400000000000002</v>
      </c>
      <c r="W18" s="3">
        <f t="shared" si="0"/>
        <v>52</v>
      </c>
      <c r="X18" s="3">
        <f t="shared" si="0"/>
        <v>6.800000000000001</v>
      </c>
    </row>
    <row r="19" ht="12.75">
      <c r="A19" s="4"/>
    </row>
    <row r="20" spans="1:24" ht="12.75">
      <c r="A20" s="4" t="s">
        <v>9</v>
      </c>
      <c r="B20" s="1" t="s">
        <v>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2" spans="2:24" ht="12.75">
      <c r="B22" s="4" t="s">
        <v>10</v>
      </c>
      <c r="D22" s="2">
        <f>+D18*D20</f>
        <v>0</v>
      </c>
      <c r="E22" s="2">
        <f aca="true" t="shared" si="1" ref="E22:X22">+E18*E20</f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0</v>
      </c>
      <c r="W22" s="2">
        <f t="shared" si="1"/>
        <v>0</v>
      </c>
      <c r="X22" s="2">
        <f t="shared" si="1"/>
        <v>0</v>
      </c>
    </row>
    <row r="24" spans="2:4" ht="12.75">
      <c r="B24" s="1" t="s">
        <v>3</v>
      </c>
      <c r="D24" s="7">
        <f>SUM(D20:X20)</f>
        <v>0</v>
      </c>
    </row>
    <row r="26" spans="2:4" ht="12.75">
      <c r="B26" s="1" t="s">
        <v>4</v>
      </c>
      <c r="D26" s="6">
        <f>SUM(D22:X22)</f>
        <v>0</v>
      </c>
    </row>
  </sheetData>
  <sheetProtection algorithmName="SHA-512" hashValue="3qctOf1WXjvQzuDJwEeqK8382/bU+uuGuzpI4w8NQB//cMp4IPQvQ5Gv6PtwXnGNy44kz6cpUXsG0K7DSBb7jA==" saltValue="rqaHkmLcmEva+uIL92/jjg==" spinCount="100000" sheet="1" objects="1" scenarios="1" selectLockedCells="1"/>
  <mergeCells count="8">
    <mergeCell ref="D9:X9"/>
    <mergeCell ref="D12:X12"/>
    <mergeCell ref="I15:J15"/>
    <mergeCell ref="M15:O15"/>
    <mergeCell ref="U15:W15"/>
    <mergeCell ref="P15:T15"/>
    <mergeCell ref="D11:X11"/>
    <mergeCell ref="D14:X14"/>
  </mergeCells>
  <hyperlinks>
    <hyperlink ref="D15" r:id="rId1" display="https://32520579.isolation.zscaler.com/profile/ae9abefd-a9f4-4aeb-b91b-5dc87cbee845/zia-session/?controls_id=2b4a1dd2-27b2-4b90-bd50-0954481cf63b&amp;region=fra&amp;tenant=68e24076c4e4&amp;user=fd2c7f284ce67c543cafa0ded23fad9d36135378304e1d6fdc859b790e430e51&amp;original_url=https%3A%2F%2Fwww.adrianovini.it%2Fdudes-spumante-brut-rosato&amp;key=sh-1&amp;hmac=ddcc6e115383977f75fa72f09ca23e5ad1c86df5b5266bc266a7db4dc6821f82"/>
    <hyperlink ref="E15" r:id="rId2" display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ardi-vino-bianco&amp;key=sh-1&amp;hmac=138c222b7b6adaf91e83bc5c2d831b6235b9ddd640a9210190af3571cf23f1e9"/>
    <hyperlink ref="F15" r:id="rId3" display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sarico-langhe-doc-sauvignon&amp;key=sh-1&amp;hmac=3184d906393ee2ad4183475302d8bdc28b69c6f3afc8c296a803e7fe6e52b309"/>
    <hyperlink ref="G15" r:id="rId4" display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dolcetto-dalba-doc&amp;key=sh-1&amp;hmac=dd43be27e0d3363798bf3c5740fb4c86eb63fcef00b1ac00bdd8852f8d50a2cf"/>
    <hyperlink ref="H15" r:id="rId5" display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barbera-dalba-doc&amp;key=sh-1&amp;hmac=7d407c3e7e57396102c0922ea9bdee6137f7bf596eda305939e77c7ad03ec15f"/>
    <hyperlink ref="I15:J15" r:id="rId6" display="Barbera d'Alba DOC Superiore"/>
    <hyperlink ref="K15" r:id="rId7" display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langhe-doc-freisa&amp;key=sh-1&amp;hmac=935dff3c7bc4117d9da52b1371be4d94354acd26fc4e7bd5ddd08af31609dbb8"/>
    <hyperlink ref="L15" r:id="rId8" display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langhe-doc-nebbiolo-cainassa&amp;key=sh-1&amp;hmac=92643ef0e0e28857ee73d50e281fc913badb7769660dd3dcb99aef3bf5362691"/>
    <hyperlink ref="M15:O15" r:id="rId9" display="Barbaresco DOCG Sanadaive"/>
    <hyperlink ref="P15:T15" r:id="rId10" display="Barbaresco DOCG Basarin"/>
    <hyperlink ref="U15:W15" r:id="rId11" display="Barbaresco DOCG Basarin Riserva"/>
    <hyperlink ref="X15" r:id="rId12" display="https://32520579.isolation.zscaler.com/profile/ae9abefd-a9f4-4aeb-b91b-5dc87cbee845/zia-session/?controls_id=53ea16be-ff3f-4ac9-bcf6-01db4968aae3&amp;region=fra&amp;tenant=68e24076c4e4&amp;user=fd2c7f284ce67c543cafa0ded23fad9d36135378304e1d6fdc859b790e430e51&amp;original_url=https%3A%2F%2Fwww.adrianovini.it%2Fmoscato-maddalena&amp;key=sh-1&amp;hmac=84e7c17c10713c4c089b0c053aafa8cf95dda614ce2a11b9b0b66941ea9511d4"/>
  </hyperlinks>
  <printOptions/>
  <pageMargins left="0.7" right="0.7" top="0.75" bottom="0.75" header="0.3" footer="0.3"/>
  <pageSetup horizontalDpi="600" verticalDpi="600" orientation="portrait" paperSize="9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Franco Muzzolon</cp:lastModifiedBy>
  <dcterms:created xsi:type="dcterms:W3CDTF">2024-03-24T07:30:04Z</dcterms:created>
  <dcterms:modified xsi:type="dcterms:W3CDTF">2024-03-29T16:28:51Z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2024-03-19T00:00:00Z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2024-03-24T00:00:00Z</vt:filetime>
  </property>
  <property fmtid="{D5CDD505-2E9C-101B-9397-08002B2CF9AE}" pid="5" name="Producer">
    <vt:lpwstr>Microsoft® Excel® 2016</vt:lpwstr>
  </property>
</Properties>
</file>